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yenwe\Downloads\"/>
    </mc:Choice>
  </mc:AlternateContent>
  <xr:revisionPtr revIDLastSave="0" documentId="8_{7F357F28-F204-4607-AAFC-C9C4158CA967}" xr6:coauthVersionLast="47" xr6:coauthVersionMax="47" xr10:uidLastSave="{00000000-0000-0000-0000-000000000000}"/>
  <bookViews>
    <workbookView xWindow="-110" yWindow="-110" windowWidth="19420" windowHeight="10300" xr2:uid="{00000000-000D-0000-FFFF-FFFF00000000}"/>
  </bookViews>
  <sheets>
    <sheet name="計算格式(各機關用) " sheetId="5" r:id="rId1"/>
    <sheet name="分配清冊(主管機關用-總表) " sheetId="2" r:id="rId2"/>
    <sheet name="分配清冊(主管機關用-分配清冊)" sheetId="6" r:id="rId3"/>
  </sheets>
  <definedNames>
    <definedName name="_xlnm._FilterDatabase" localSheetId="0" hidden="1">'計算格式(各機關用) '!$A$18:$F$23</definedName>
    <definedName name="_xlnm.Print_Area" localSheetId="2">'分配清冊(主管機關用-分配清冊)'!$A$1:$E$61</definedName>
    <definedName name="_xlnm.Print_Area" localSheetId="1">'分配清冊(主管機關用-總表) '!$A$1:$F$34</definedName>
    <definedName name="_xlnm.Print_Area" localSheetId="0">'計算格式(各機關用) '!$A$1:$G$30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 i="6" l="1"/>
  <c r="C23" i="5"/>
  <c r="D22" i="5"/>
  <c r="E22" i="5" s="1"/>
  <c r="D21" i="5"/>
  <c r="D20" i="5"/>
  <c r="E20" i="5" s="1"/>
  <c r="D19" i="5"/>
  <c r="D18" i="5"/>
  <c r="E18" i="5" s="1"/>
  <c r="D17" i="5"/>
  <c r="D16" i="5"/>
  <c r="E16" i="5" s="1"/>
  <c r="D15" i="5"/>
  <c r="D14" i="5"/>
  <c r="E14" i="5" s="1"/>
  <c r="D13" i="5"/>
  <c r="D12" i="5"/>
  <c r="E12" i="5" s="1"/>
  <c r="D11" i="5"/>
  <c r="D10" i="5"/>
  <c r="E10" i="5" s="1"/>
  <c r="D9" i="5"/>
  <c r="D8" i="5"/>
  <c r="E8" i="5" s="1"/>
  <c r="D7" i="5"/>
  <c r="D6" i="5"/>
  <c r="E6" i="5" s="1"/>
  <c r="F6" i="5" l="1"/>
  <c r="F8" i="5"/>
  <c r="G8" i="5" s="1"/>
  <c r="F10" i="5"/>
  <c r="G10" i="5" s="1"/>
  <c r="F12" i="5"/>
  <c r="G12" i="5" s="1"/>
  <c r="F14" i="5"/>
  <c r="G14" i="5" s="1"/>
  <c r="F16" i="5"/>
  <c r="G16" i="5" s="1"/>
  <c r="F18" i="5"/>
  <c r="G18" i="5" s="1"/>
  <c r="F20" i="5"/>
  <c r="G20" i="5" s="1"/>
  <c r="F22" i="5"/>
  <c r="G22" i="5" s="1"/>
  <c r="G6" i="5"/>
  <c r="D23" i="5"/>
  <c r="E11" i="5"/>
  <c r="F11" i="5" s="1"/>
  <c r="G11" i="5" s="1"/>
  <c r="E7" i="5"/>
  <c r="E9" i="5"/>
  <c r="F9" i="5" s="1"/>
  <c r="G9" i="5" s="1"/>
  <c r="E13" i="5"/>
  <c r="F13" i="5" s="1"/>
  <c r="G13" i="5" s="1"/>
  <c r="E15" i="5"/>
  <c r="F15" i="5" s="1"/>
  <c r="G15" i="5" s="1"/>
  <c r="E17" i="5"/>
  <c r="F17" i="5" s="1"/>
  <c r="G17" i="5" s="1"/>
  <c r="E19" i="5"/>
  <c r="F19" i="5" s="1"/>
  <c r="G19" i="5" s="1"/>
  <c r="E21" i="5"/>
  <c r="F21" i="5" s="1"/>
  <c r="G21" i="5" s="1"/>
  <c r="E23" i="5" l="1"/>
  <c r="F7" i="5"/>
  <c r="G7" i="5" s="1"/>
  <c r="G23" i="5"/>
  <c r="F23" i="5"/>
  <c r="D4" i="2" l="1"/>
  <c r="D5" i="2"/>
  <c r="D6" i="2"/>
  <c r="D7" i="2"/>
  <c r="D8" i="2"/>
  <c r="D9" i="2"/>
  <c r="D10" i="2"/>
  <c r="D11" i="2"/>
  <c r="D12" i="2"/>
  <c r="D13" i="2"/>
  <c r="D14" i="2"/>
  <c r="D15" i="2"/>
  <c r="D16" i="2"/>
  <c r="D17" i="2"/>
  <c r="D18" i="2"/>
  <c r="D19" i="2"/>
  <c r="D20" i="2"/>
  <c r="E4" i="2" l="1"/>
  <c r="F4" i="2" s="1"/>
</calcChain>
</file>

<file path=xl/sharedStrings.xml><?xml version="1.0" encoding="utf-8"?>
<sst xmlns="http://schemas.openxmlformats.org/spreadsheetml/2006/main" count="107" uniqueCount="75">
  <si>
    <t>備註：</t>
    <phoneticPr fontId="3" type="noConversion"/>
  </si>
  <si>
    <t>總計</t>
    <phoneticPr fontId="3" type="noConversion"/>
  </si>
  <si>
    <t>資訊處理</t>
    <phoneticPr fontId="3" type="noConversion"/>
  </si>
  <si>
    <t>公職獸醫師</t>
    <phoneticPr fontId="3" type="noConversion"/>
  </si>
  <si>
    <t>獸醫</t>
    <phoneticPr fontId="3" type="noConversion"/>
  </si>
  <si>
    <t>藥事</t>
    <phoneticPr fontId="3" type="noConversion"/>
  </si>
  <si>
    <t>公職建築師</t>
    <phoneticPr fontId="3" type="noConversion"/>
  </si>
  <si>
    <t>建築工程</t>
    <phoneticPr fontId="3" type="noConversion"/>
  </si>
  <si>
    <t>環境工程</t>
    <phoneticPr fontId="3" type="noConversion"/>
  </si>
  <si>
    <t>土木工程</t>
    <phoneticPr fontId="3" type="noConversion"/>
  </si>
  <si>
    <t>汽車工程</t>
    <phoneticPr fontId="3" type="noConversion"/>
  </si>
  <si>
    <t>機械工程</t>
    <phoneticPr fontId="3" type="noConversion"/>
  </si>
  <si>
    <t>電子工程</t>
    <phoneticPr fontId="3" type="noConversion"/>
  </si>
  <si>
    <t>電機工程</t>
    <phoneticPr fontId="3" type="noConversion"/>
  </si>
  <si>
    <t>電力工程</t>
    <phoneticPr fontId="3" type="noConversion"/>
  </si>
  <si>
    <t>工業工程</t>
    <phoneticPr fontId="3" type="noConversion"/>
  </si>
  <si>
    <t>輪機技術</t>
    <phoneticPr fontId="3" type="noConversion"/>
  </si>
  <si>
    <t>交通技術</t>
    <phoneticPr fontId="3" type="noConversion"/>
  </si>
  <si>
    <t>交通技術</t>
  </si>
  <si>
    <t>採礦工程</t>
    <phoneticPr fontId="3" type="noConversion"/>
  </si>
  <si>
    <t>地質礦冶</t>
    <phoneticPr fontId="3" type="noConversion"/>
  </si>
  <si>
    <t>測量製圖</t>
    <phoneticPr fontId="3" type="noConversion"/>
  </si>
  <si>
    <t>地政</t>
    <phoneticPr fontId="3" type="noConversion"/>
  </si>
  <si>
    <t>農業行政</t>
  </si>
  <si>
    <t>經建行政</t>
  </si>
  <si>
    <t>職系</t>
  </si>
  <si>
    <t>備註：</t>
    <phoneticPr fontId="3" type="noConversion"/>
  </si>
  <si>
    <t>資訊處理</t>
  </si>
  <si>
    <t>公職獸醫師</t>
  </si>
  <si>
    <t>獸醫</t>
  </si>
  <si>
    <t>藥事</t>
  </si>
  <si>
    <t>公職建築師</t>
  </si>
  <si>
    <t>建築工程</t>
  </si>
  <si>
    <t>環境工程</t>
  </si>
  <si>
    <t>土木工程</t>
  </si>
  <si>
    <t>汽車工程</t>
  </si>
  <si>
    <t>機械工程</t>
  </si>
  <si>
    <t>電子工程</t>
  </si>
  <si>
    <t>電機工程</t>
  </si>
  <si>
    <t>電力工程</t>
  </si>
  <si>
    <t>工業工程</t>
  </si>
  <si>
    <t>輪機技術</t>
  </si>
  <si>
    <t>採礦工程</t>
  </si>
  <si>
    <t>地質礦冶</t>
  </si>
  <si>
    <t>測量製圖</t>
  </si>
  <si>
    <t>地政</t>
  </si>
  <si>
    <t>依比率得進用專技人員總數(C)
C=B總和</t>
    <phoneticPr fontId="3" type="noConversion"/>
  </si>
  <si>
    <t>考選部公告需用名額(A)</t>
    <phoneticPr fontId="3" type="noConversion"/>
  </si>
  <si>
    <t>職系</t>
    <phoneticPr fontId="3" type="noConversion"/>
  </si>
  <si>
    <t>範例：A機關</t>
    <phoneticPr fontId="3" type="noConversion"/>
  </si>
  <si>
    <t>職系</t>
    <phoneticPr fontId="3" type="noConversion"/>
  </si>
  <si>
    <t>機關名稱</t>
    <phoneticPr fontId="3" type="noConversion"/>
  </si>
  <si>
    <t>餘數(D)
D=A-B-C</t>
    <phoneticPr fontId="3" type="noConversion"/>
  </si>
  <si>
    <t>最終提報考試職缺數(B')
B'=B+D</t>
    <phoneticPr fontId="3" type="noConversion"/>
  </si>
  <si>
    <t>預估年度出缺職務總數(A)</t>
    <phoneticPr fontId="3" type="noConversion"/>
  </si>
  <si>
    <t>因業務需要得增核人數(D)
D=C*1/3
取整數，小於1以1計</t>
    <phoneticPr fontId="3" type="noConversion"/>
  </si>
  <si>
    <t>依比率計算得進用專技人員數</t>
    <phoneticPr fontId="3" type="noConversion"/>
  </si>
  <si>
    <t>2.請就主管機關暨所屬機關分別依最近3年高考曾有錄取不足額之各考試類科填入擬分配之名額，「總計」欄位將會自動計算。（請勿修改其餘欄位，否則將導致計算公式錯誤）</t>
    <phoneticPr fontId="3" type="noConversion"/>
  </si>
  <si>
    <t>初算提報考試職缺數(B)
B=A*100/120
(小數點後無條件捨去)</t>
    <phoneticPr fontId="3" type="noConversion"/>
  </si>
  <si>
    <t>得進用專技
人員數(C)
C=B*20/100
(小數點後四捨五入)</t>
    <phoneticPr fontId="3" type="noConversion"/>
  </si>
  <si>
    <t>3.請依各考試類科分別填入「預估年度出缺職務總數(A)」欄，其餘欄位將會自動計算。（請勿修改或覆寫其餘欄位，否則將導致計算公式錯誤）</t>
    <phoneticPr fontId="3" type="noConversion"/>
  </si>
  <si>
    <t>依比率得進用專技人員數(B)
B=A*20/100
(小數點後四捨五入)</t>
    <phoneticPr fontId="3" type="noConversion"/>
  </si>
  <si>
    <t>最近3年高考曾有錄取不足額之考試類科</t>
    <phoneticPr fontId="3" type="noConversion"/>
  </si>
  <si>
    <t>最近3年高考曾有錄取不足額之考試類科</t>
    <phoneticPr fontId="3" type="noConversion"/>
  </si>
  <si>
    <t>最近3年高考曾有錄取不足額之考試類科</t>
    <phoneticPr fontId="3" type="noConversion"/>
  </si>
  <si>
    <t>1.本表係供各用人機關依專門職業及技術人員轉任公務人員條例第4條、該條例施行細則第3條第1項第2款及第4條規定，計算得進用專技人員名額，並報請主管機關彙整之用。</t>
    <phoneticPr fontId="3" type="noConversion"/>
  </si>
  <si>
    <t>1.本表係供主管機關依專門職業及技術人員轉任公務人員條例第4條、該條例施行細則第3條第1項第2款及第4條規定，分配本機關及所屬機關依公務人員高等考試三級考試(以下簡稱高考)需用名額按比率計算得進用專技人員名額，以報請銓敘部備查之用。</t>
    <phoneticPr fontId="3" type="noConversion"/>
  </si>
  <si>
    <t>（主管機關）暨所屬機關依〇年公務人員高等考試三級考試需用名額計算得進用專技人員名額分配清冊</t>
    <phoneticPr fontId="3" type="noConversion"/>
  </si>
  <si>
    <t>（主管機關）暨所屬機關依〇年公務人員高等考試三級考試需用名額計算得進用專技人員名額及因業務需要增核名額總表</t>
    <phoneticPr fontId="3" type="noConversion"/>
  </si>
  <si>
    <t>（機關名稱）依〇年公務人員高等考試三級考試需用名額計算得進用專技人員名額清冊</t>
    <phoneticPr fontId="3" type="noConversion"/>
  </si>
  <si>
    <t>2.本表所列考試類科，係銓敘部每年依考選部公告資料，檢視最近3年公務人員高等考試三級考試曾有錄取不足額者予以更新臚列。</t>
    <phoneticPr fontId="3" type="noConversion"/>
  </si>
  <si>
    <t>1.本表係供主管機關依專門職業及技術人員轉任公務人員條例(以下簡稱專技轉任條例)第4條、該條例施行細則第3條第1項第2、3款及第4條規定，彙整本機關及所屬機關依公務人員高等考試三級考試(以下簡稱高考)需用名額計算得進用專技人員名額及依業務需要增核得進用之名額，並報請銓敘部備查之用。</t>
    <phoneticPr fontId="3" type="noConversion"/>
  </si>
  <si>
    <t>2.請就最近3年高考曾有錄取不足額之考試類科，依考選部公告當年度該項考試各該類科需用名額情形，填入「考選部公告需用名額」欄，其餘欄位將會自動計算。(請勿修改其餘欄位，否則將導致計算公式錯誤)</t>
    <phoneticPr fontId="3" type="noConversion"/>
  </si>
  <si>
    <t>3.本表「因業務需要得增核人數(D)」欄，係由主管機關依專技轉任條例施行細則第3條第1項第3款規定先行計算得增核名額總數之用。主管機關仍須於實際審核同意機關增核進用專技人員時，依該細則第4條規定，將增核情形函報銓敘部備查。</t>
    <phoneticPr fontId="3" type="noConversion"/>
  </si>
  <si>
    <t>4.因業務需要得增核進用專技人員之職缺，須為提報考試職缺及按比率計算得進用專技人員名額以外之職缺，且報經主管機關審核同意後，仍須以本表所列最近3年高考曾有錄取不足額考試類科之職系職務進用。</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</si>
</sst>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2"/>
      <color theme="1"/>
      <name val="新細明體"/>
      <family val="2"/>
      <charset val="136"/>
      <scheme val="minor"/>
    </font>
    <font>
      <sz val="12"/>
      <color rgb="FFFF0000"/>
      <name val="新細明體"/>
      <family val="2"/>
      <charset val="136"/>
      <scheme val="minor"/>
    </font>
    <font>
      <sz val="12"/>
      <name val="新細明體"/>
      <family val="2"/>
      <charset val="136"/>
      <scheme val="minor"/>
    </font>
    <font>
      <sz val="9"/>
      <name val="新細明體"/>
      <family val="2"/>
      <charset val="136"/>
      <scheme val="minor"/>
    </font>
    <font>
      <b/>
      <sz val="12"/>
      <name val="標楷體"/>
      <family val="4"/>
      <charset val="136"/>
    </font>
    <font>
      <sz val="12"/>
      <name val="標楷體"/>
      <family val="4"/>
      <charset val="136"/>
    </font>
    <font>
      <sz val="14"/>
      <name val="標楷體"/>
      <family val="4"/>
      <charset val="136"/>
    </font>
    <font>
      <b/>
      <sz val="14"/>
      <name val="標楷體"/>
      <family val="4"/>
      <charset val="136"/>
    </font>
    <font>
      <b/>
      <sz val="16"/>
      <name val="標楷體"/>
      <family val="4"/>
      <charset val="136"/>
    </font>
    <font>
      <sz val="12"/>
      <color theme="1"/>
      <name val="標楷體"/>
      <family val="4"/>
      <charset val="136"/>
    </font>
    <font>
      <sz val="12"/>
      <color theme="2" tint="-0.499984740745262"/>
      <name val="標楷體"/>
      <family val="4"/>
      <charset val="136"/>
    </font>
    <font>
      <b/>
      <sz val="12"/>
      <color theme="1"/>
      <name val="標楷體"/>
      <family val="4"/>
      <charset val="136"/>
    </font>
    <font>
      <sz val="14"/>
      <color theme="1"/>
      <name val="標楷體"/>
      <family val="4"/>
      <charset val="136"/>
    </font>
    <font>
      <b/>
      <sz val="14"/>
      <color theme="1"/>
      <name val="標楷體"/>
      <family val="4"/>
      <charset val="136"/>
    </font>
    <font>
      <sz val="12"/>
      <color theme="0" tint="-0.34998626667073579"/>
      <name val="標楷體"/>
      <family val="4"/>
      <charset val="136"/>
    </font>
    <font>
      <sz val="14"/>
      <color theme="0" tint="-0.34998626667073579"/>
      <name val="標楷體"/>
      <family val="4"/>
      <charset val="136"/>
    </font>
    <font>
      <b/>
      <sz val="14"/>
      <color theme="0" tint="-0.34998626667073579"/>
      <name val="標楷體"/>
      <family val="4"/>
      <charset val="136"/>
    </font>
  </fonts>
  <fills count="7">
    <fill>
      <patternFill patternType="none"/>
    </fill>
    <fill>
      <patternFill patternType="gray125"/>
    </fill>
    <fill>
      <patternFill patternType="solid">
        <fgColor theme="9" tint="0.79998168889431442"/>
        <bgColor indexed="64"/>
      </patternFill>
    </fill>
    <fill>
      <patternFill patternType="solid">
        <fgColor rgb="FFDEEAF6"/>
        <bgColor indexed="64"/>
      </patternFill>
    </fill>
    <fill>
      <patternFill patternType="solid">
        <fgColor rgb="FFF2F2F2"/>
        <bgColor indexed="64"/>
      </patternFill>
    </fill>
    <fill>
      <patternFill patternType="solid">
        <fgColor theme="2"/>
        <bgColor indexed="64"/>
      </patternFill>
    </fill>
    <fill>
      <patternFill patternType="solid">
        <fgColor theme="0" tint="-4.9989318521683403E-2"/>
        <bgColor indexed="64"/>
      </patternFill>
    </fill>
  </fills>
  <borders count="45">
    <border>
      <left/>
      <right/>
      <top/>
      <bottom/>
      <diagonal/>
    </border>
    <border>
      <left style="thin">
        <color indexed="64"/>
      </left>
      <right/>
      <top style="double">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bottom style="double">
        <color indexed="64"/>
      </bottom>
      <diagonal/>
    </border>
    <border>
      <left style="thin">
        <color indexed="64"/>
      </left>
      <right style="medium">
        <color indexed="64"/>
      </right>
      <top/>
      <bottom/>
      <diagonal/>
    </border>
    <border>
      <left style="thin">
        <color indexed="64"/>
      </left>
      <right style="medium">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thin">
        <color indexed="64"/>
      </left>
      <right/>
      <top style="double">
        <color indexed="64"/>
      </top>
      <bottom style="thin">
        <color indexed="64"/>
      </bottom>
      <diagonal/>
    </border>
    <border>
      <left style="medium">
        <color indexed="64"/>
      </left>
      <right style="thin">
        <color indexed="64"/>
      </right>
      <top style="double">
        <color indexed="64"/>
      </top>
      <bottom/>
      <diagonal/>
    </border>
    <border>
      <left style="thin">
        <color indexed="64"/>
      </left>
      <right/>
      <top style="thin">
        <color indexed="64"/>
      </top>
      <bottom style="double">
        <color indexed="64"/>
      </bottom>
      <diagonal/>
    </border>
    <border>
      <left style="medium">
        <color indexed="64"/>
      </left>
      <right style="thin">
        <color indexed="64"/>
      </right>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01">
    <xf numFmtId="0" fontId="0" fillId="0" borderId="0" xfId="0">
      <alignment vertical="center"/>
    </xf>
    <xf numFmtId="0" fontId="2" fillId="0" borderId="0" xfId="0" applyFont="1">
      <alignment vertical="center"/>
    </xf>
    <xf numFmtId="0" fontId="1" fillId="0" borderId="0" xfId="0" applyFont="1">
      <alignment vertical="center"/>
    </xf>
    <xf numFmtId="0" fontId="5" fillId="0" borderId="0" xfId="0" applyFont="1">
      <alignment vertical="center"/>
    </xf>
    <xf numFmtId="0" fontId="6" fillId="0" borderId="0" xfId="0" applyFont="1">
      <alignment vertical="center"/>
    </xf>
    <xf numFmtId="0" fontId="8" fillId="0" borderId="0" xfId="0" applyFont="1">
      <alignment vertical="center"/>
    </xf>
    <xf numFmtId="0" fontId="5" fillId="0" borderId="0" xfId="0" applyFont="1" applyAlignment="1">
      <alignment horizontal="center" vertical="center"/>
    </xf>
    <xf numFmtId="0" fontId="5" fillId="0" borderId="5" xfId="0" applyFont="1" applyBorder="1" applyAlignment="1">
      <alignment horizontal="center"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4" fillId="5" borderId="25"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17" xfId="0" applyFont="1" applyFill="1" applyBorder="1" applyAlignment="1">
      <alignment horizontal="center" vertical="center" wrapText="1"/>
    </xf>
    <xf numFmtId="0" fontId="6" fillId="0" borderId="0" xfId="0" applyFont="1" applyAlignment="1">
      <alignment horizontal="center" vertical="center"/>
    </xf>
    <xf numFmtId="0" fontId="9" fillId="0" borderId="0" xfId="0" applyFont="1" applyAlignment="1">
      <alignment horizontal="center" vertical="center"/>
    </xf>
    <xf numFmtId="0" fontId="1" fillId="0" borderId="0" xfId="0" applyFont="1" applyAlignment="1">
      <alignment horizontal="center" vertical="center"/>
    </xf>
    <xf numFmtId="0" fontId="5" fillId="0" borderId="28" xfId="0" applyFont="1" applyBorder="1" applyAlignment="1">
      <alignment horizontal="center" vertical="center"/>
    </xf>
    <xf numFmtId="0" fontId="10" fillId="0" borderId="8" xfId="0" applyFont="1" applyBorder="1" applyAlignment="1">
      <alignment horizontal="center" vertical="center"/>
    </xf>
    <xf numFmtId="0" fontId="10" fillId="0" borderId="11" xfId="0" applyFont="1" applyBorder="1" applyAlignment="1">
      <alignment horizontal="center" vertical="center"/>
    </xf>
    <xf numFmtId="0" fontId="11" fillId="5" borderId="25" xfId="0" applyFont="1" applyFill="1" applyBorder="1" applyAlignment="1">
      <alignment horizontal="center" vertical="center"/>
    </xf>
    <xf numFmtId="0" fontId="11" fillId="5" borderId="17" xfId="0" applyFont="1" applyFill="1" applyBorder="1" applyAlignment="1">
      <alignment horizontal="center" vertical="center" wrapText="1"/>
    </xf>
    <xf numFmtId="0" fontId="11" fillId="5" borderId="17" xfId="0" applyFont="1" applyFill="1" applyBorder="1" applyAlignment="1">
      <alignment horizontal="center" vertical="center"/>
    </xf>
    <xf numFmtId="0" fontId="11" fillId="5" borderId="35" xfId="0" applyFont="1" applyFill="1" applyBorder="1" applyAlignment="1">
      <alignment horizontal="center" vertical="center"/>
    </xf>
    <xf numFmtId="0" fontId="12" fillId="0" borderId="0" xfId="0" applyFont="1" applyAlignment="1">
      <alignment horizontal="center" vertical="center"/>
    </xf>
    <xf numFmtId="0" fontId="14" fillId="0" borderId="11" xfId="0" applyFont="1" applyBorder="1" applyAlignment="1">
      <alignment horizontal="center" vertical="center"/>
    </xf>
    <xf numFmtId="0" fontId="14" fillId="0" borderId="8" xfId="0" applyFont="1" applyBorder="1" applyAlignment="1">
      <alignment horizontal="center" vertical="center"/>
    </xf>
    <xf numFmtId="0" fontId="15" fillId="0" borderId="12" xfId="0" applyFont="1" applyBorder="1" applyAlignment="1">
      <alignment horizontal="center" vertical="center"/>
    </xf>
    <xf numFmtId="0" fontId="15" fillId="0" borderId="11" xfId="0" applyFont="1" applyBorder="1" applyAlignment="1">
      <alignment horizontal="center" vertical="center"/>
    </xf>
    <xf numFmtId="0" fontId="15" fillId="0" borderId="11" xfId="0" applyFont="1" applyBorder="1" applyAlignment="1">
      <alignment horizontal="center" vertical="center" wrapText="1"/>
    </xf>
    <xf numFmtId="0" fontId="15" fillId="0" borderId="9" xfId="0" applyFont="1" applyBorder="1" applyAlignment="1">
      <alignment horizontal="center" vertical="center"/>
    </xf>
    <xf numFmtId="0" fontId="15" fillId="0" borderId="8" xfId="0" applyFont="1" applyBorder="1" applyAlignment="1">
      <alignment horizontal="center" vertical="center"/>
    </xf>
    <xf numFmtId="0" fontId="15" fillId="0" borderId="8" xfId="0" applyFont="1" applyBorder="1" applyAlignment="1">
      <alignment horizontal="center" vertical="center" wrapText="1"/>
    </xf>
    <xf numFmtId="0" fontId="15" fillId="0" borderId="6" xfId="0" applyFont="1" applyBorder="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horizontal="center" vertical="center" wrapText="1"/>
    </xf>
    <xf numFmtId="0" fontId="7" fillId="0" borderId="0" xfId="0" applyFont="1" applyAlignment="1">
      <alignment vertical="top" wrapText="1"/>
    </xf>
    <xf numFmtId="0" fontId="2" fillId="0" borderId="0" xfId="0" applyFont="1" applyAlignment="1">
      <alignment horizontal="center" vertical="center"/>
    </xf>
    <xf numFmtId="0" fontId="15" fillId="0" borderId="31" xfId="0" applyFont="1" applyBorder="1" applyAlignment="1">
      <alignment horizontal="center" vertical="center" wrapText="1"/>
    </xf>
    <xf numFmtId="0" fontId="15" fillId="0" borderId="29" xfId="0" applyFont="1" applyBorder="1" applyAlignment="1">
      <alignment horizontal="center" vertical="center" wrapText="1"/>
    </xf>
    <xf numFmtId="0" fontId="15" fillId="0" borderId="33" xfId="0" applyFont="1" applyBorder="1" applyAlignment="1">
      <alignment horizontal="center" vertical="center" wrapText="1"/>
    </xf>
    <xf numFmtId="0" fontId="15" fillId="0" borderId="10" xfId="0" applyFont="1" applyBorder="1" applyAlignment="1">
      <alignment horizontal="center" vertical="center"/>
    </xf>
    <xf numFmtId="0" fontId="15" fillId="0" borderId="7" xfId="0" applyFont="1" applyBorder="1" applyAlignment="1">
      <alignment horizontal="center" vertical="center"/>
    </xf>
    <xf numFmtId="0" fontId="15" fillId="0" borderId="36" xfId="0" applyFont="1" applyBorder="1" applyAlignment="1">
      <alignment horizontal="center" vertical="center"/>
    </xf>
    <xf numFmtId="0" fontId="15" fillId="0" borderId="13" xfId="0" applyFont="1" applyBorder="1" applyAlignment="1">
      <alignment horizontal="center" vertical="center"/>
    </xf>
    <xf numFmtId="0" fontId="16" fillId="0" borderId="41" xfId="0" applyFont="1" applyBorder="1" applyAlignment="1">
      <alignment horizontal="center" vertical="center"/>
    </xf>
    <xf numFmtId="0" fontId="16" fillId="0" borderId="1" xfId="0" applyFont="1" applyBorder="1" applyAlignment="1">
      <alignment horizontal="center" vertical="center"/>
    </xf>
    <xf numFmtId="0" fontId="16" fillId="0" borderId="42" xfId="0" applyFont="1" applyBorder="1" applyAlignment="1">
      <alignment horizontal="center" vertical="center"/>
    </xf>
    <xf numFmtId="0" fontId="4" fillId="5" borderId="35" xfId="0" applyFont="1" applyFill="1" applyBorder="1" applyAlignment="1">
      <alignment horizontal="center" vertical="center"/>
    </xf>
    <xf numFmtId="0" fontId="14" fillId="0" borderId="12" xfId="0" applyFont="1" applyBorder="1" applyAlignment="1">
      <alignment horizontal="center" vertical="center"/>
    </xf>
    <xf numFmtId="0" fontId="14" fillId="0" borderId="9" xfId="0" applyFont="1" applyBorder="1" applyAlignment="1">
      <alignment horizontal="center" vertical="center"/>
    </xf>
    <xf numFmtId="0" fontId="14" fillId="0" borderId="43" xfId="0" applyFont="1" applyBorder="1" applyAlignment="1">
      <alignment horizontal="center" vertical="center"/>
    </xf>
    <xf numFmtId="0" fontId="14" fillId="0" borderId="28" xfId="0" applyFont="1" applyBorder="1" applyAlignment="1">
      <alignment horizontal="center" vertical="center"/>
    </xf>
    <xf numFmtId="0" fontId="5" fillId="0" borderId="44" xfId="0" applyFont="1" applyBorder="1" applyAlignment="1">
      <alignment horizontal="center" vertical="center"/>
    </xf>
    <xf numFmtId="0" fontId="5" fillId="0" borderId="0" xfId="0" applyFont="1" applyAlignment="1">
      <alignment horizontal="justify" vertical="justify" wrapText="1"/>
    </xf>
    <xf numFmtId="0" fontId="7" fillId="0" borderId="39" xfId="0" applyFont="1" applyBorder="1" applyAlignment="1">
      <alignment horizontal="center" vertical="center"/>
    </xf>
    <xf numFmtId="0" fontId="7" fillId="0" borderId="40" xfId="0" applyFont="1" applyBorder="1" applyAlignment="1">
      <alignment horizontal="center" vertical="center"/>
    </xf>
    <xf numFmtId="0" fontId="8" fillId="0" borderId="20" xfId="0" applyFont="1" applyBorder="1" applyAlignment="1">
      <alignment horizontal="center" vertical="center" wrapText="1"/>
    </xf>
    <xf numFmtId="0" fontId="7" fillId="4" borderId="1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6" borderId="17" xfId="0" applyFont="1" applyFill="1" applyBorder="1" applyAlignment="1">
      <alignment horizontal="center" vertical="center" wrapText="1"/>
    </xf>
    <xf numFmtId="0" fontId="7" fillId="6" borderId="15"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7" fillId="2" borderId="37" xfId="0" applyFont="1" applyFill="1" applyBorder="1" applyAlignment="1">
      <alignment horizontal="center" vertical="center" wrapText="1"/>
    </xf>
    <xf numFmtId="0" fontId="7" fillId="2" borderId="29" xfId="0" applyFont="1" applyFill="1" applyBorder="1" applyAlignment="1">
      <alignment horizontal="center" vertical="center" wrapText="1"/>
    </xf>
    <xf numFmtId="0" fontId="7" fillId="2" borderId="38" xfId="0" applyFont="1" applyFill="1" applyBorder="1" applyAlignment="1">
      <alignment horizontal="center" vertical="center" wrapText="1"/>
    </xf>
    <xf numFmtId="0" fontId="7" fillId="6" borderId="18"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7" fillId="6" borderId="5"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0" borderId="0" xfId="0" applyFont="1" applyAlignment="1">
      <alignment horizontal="justify" vertical="top" wrapText="1"/>
    </xf>
    <xf numFmtId="0" fontId="14" fillId="0" borderId="24" xfId="0" applyFont="1" applyBorder="1" applyAlignment="1">
      <alignment horizontal="center" vertical="center"/>
    </xf>
    <xf numFmtId="0" fontId="14" fillId="0" borderId="15" xfId="0" applyFont="1" applyBorder="1" applyAlignment="1">
      <alignment horizontal="center" vertical="center"/>
    </xf>
    <xf numFmtId="0" fontId="14" fillId="0" borderId="2" xfId="0" applyFont="1" applyBorder="1" applyAlignment="1">
      <alignment horizontal="center" vertical="center"/>
    </xf>
    <xf numFmtId="0" fontId="14" fillId="0" borderId="23" xfId="0" applyFont="1" applyBorder="1" applyAlignment="1">
      <alignment horizontal="center" vertical="center"/>
    </xf>
    <xf numFmtId="0" fontId="14" fillId="0" borderId="22" xfId="0" applyFont="1" applyBorder="1" applyAlignment="1">
      <alignment horizontal="center" vertical="center"/>
    </xf>
    <xf numFmtId="0" fontId="14" fillId="0" borderId="27" xfId="0" applyFont="1" applyBorder="1" applyAlignment="1">
      <alignment horizontal="center" vertical="center"/>
    </xf>
    <xf numFmtId="0" fontId="7" fillId="0" borderId="0" xfId="0" applyFont="1" applyAlignment="1">
      <alignment horizontal="center" vertical="center" wrapText="1"/>
    </xf>
    <xf numFmtId="0" fontId="7" fillId="0" borderId="20" xfId="0" applyFont="1" applyBorder="1" applyAlignment="1">
      <alignment horizontal="center" vertical="center" wrapText="1"/>
    </xf>
    <xf numFmtId="0" fontId="5" fillId="0" borderId="32" xfId="0" applyFont="1" applyBorder="1" applyAlignment="1">
      <alignment horizontal="center" vertical="center"/>
    </xf>
    <xf numFmtId="0" fontId="5" fillId="0" borderId="30" xfId="0" applyFont="1" applyBorder="1" applyAlignment="1">
      <alignment horizontal="center" vertical="center"/>
    </xf>
    <xf numFmtId="0" fontId="5" fillId="0" borderId="34" xfId="0" applyFont="1" applyBorder="1" applyAlignment="1">
      <alignment horizontal="center" vertical="center"/>
    </xf>
    <xf numFmtId="0" fontId="9" fillId="0" borderId="23" xfId="0" applyFont="1" applyBorder="1" applyAlignment="1">
      <alignment horizontal="center" vertical="center"/>
    </xf>
    <xf numFmtId="0" fontId="9" fillId="0" borderId="22" xfId="0" applyFont="1" applyBorder="1" applyAlignment="1">
      <alignment horizontal="center" vertical="center"/>
    </xf>
    <xf numFmtId="0" fontId="9" fillId="0" borderId="21" xfId="0" applyFont="1" applyBorder="1" applyAlignment="1">
      <alignment horizontal="center" vertical="center"/>
    </xf>
    <xf numFmtId="0" fontId="13" fillId="0" borderId="0" xfId="0" applyFont="1" applyAlignment="1">
      <alignment horizontal="center" vertical="center" wrapText="1"/>
    </xf>
    <xf numFmtId="0" fontId="13" fillId="0" borderId="20" xfId="0" applyFont="1" applyBorder="1" applyAlignment="1">
      <alignment horizontal="center" vertical="center" wrapText="1"/>
    </xf>
    <xf numFmtId="0" fontId="10" fillId="0" borderId="32" xfId="0" applyFont="1" applyBorder="1" applyAlignment="1">
      <alignment horizontal="center" vertical="center"/>
    </xf>
    <xf numFmtId="0" fontId="10" fillId="0" borderId="34" xfId="0" applyFont="1" applyBorder="1" applyAlignment="1">
      <alignment horizontal="center" vertical="center"/>
    </xf>
    <xf numFmtId="0" fontId="10" fillId="0" borderId="23" xfId="0" applyFont="1" applyBorder="1" applyAlignment="1">
      <alignment horizontal="center" vertical="center"/>
    </xf>
    <xf numFmtId="0" fontId="10" fillId="0" borderId="21" xfId="0" applyFont="1" applyBorder="1" applyAlignment="1">
      <alignment horizontal="center" vertical="center"/>
    </xf>
    <xf numFmtId="0" fontId="5" fillId="0" borderId="3" xfId="0" applyFont="1" applyBorder="1" applyAlignment="1">
      <alignment horizontal="center" vertical="center"/>
    </xf>
    <xf numFmtId="0" fontId="9" fillId="0" borderId="27" xfId="0" applyFont="1" applyBorder="1" applyAlignment="1">
      <alignment horizontal="center" vertical="center"/>
    </xf>
  </cellXfs>
  <cellStyles count="1">
    <cellStyle name="一般" xfId="0" builtinId="0"/>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M30"/>
  <sheetViews>
    <sheetView tabSelected="1" workbookViewId="0">
      <selection activeCell="K29" sqref="K29"/>
    </sheetView>
  </sheetViews>
  <sheetFormatPr defaultColWidth="8.90625" defaultRowHeight="17"/>
  <cols>
    <col min="1" max="1" width="16.08984375" style="2" customWidth="1"/>
    <col min="2" max="2" width="18.90625" style="2" customWidth="1"/>
    <col min="3" max="3" width="15.54296875" style="1" customWidth="1"/>
    <col min="4" max="4" width="19.1796875" style="1" customWidth="1"/>
    <col min="5" max="5" width="17" style="1" customWidth="1"/>
    <col min="6" max="6" width="14.81640625" style="36" customWidth="1"/>
    <col min="7" max="7" width="15.36328125" style="36" customWidth="1"/>
    <col min="8" max="16384" width="8.90625" style="1"/>
  </cols>
  <sheetData>
    <row r="1" spans="1:13" s="5" customFormat="1" ht="51.65" customHeight="1" thickBot="1">
      <c r="A1" s="56" t="s">
        <v>69</v>
      </c>
      <c r="B1" s="56"/>
      <c r="C1" s="56"/>
      <c r="D1" s="56"/>
      <c r="E1" s="56"/>
      <c r="F1" s="56"/>
      <c r="G1" s="56"/>
    </row>
    <row r="2" spans="1:13" s="4" customFormat="1" ht="20.399999999999999" customHeight="1">
      <c r="A2" s="57" t="s">
        <v>25</v>
      </c>
      <c r="B2" s="60" t="s">
        <v>64</v>
      </c>
      <c r="C2" s="63" t="s">
        <v>54</v>
      </c>
      <c r="D2" s="66" t="s">
        <v>58</v>
      </c>
      <c r="E2" s="69" t="s">
        <v>59</v>
      </c>
      <c r="F2" s="72" t="s">
        <v>52</v>
      </c>
      <c r="G2" s="75" t="s">
        <v>53</v>
      </c>
    </row>
    <row r="3" spans="1:13" s="4" customFormat="1" ht="25.25" customHeight="1">
      <c r="A3" s="58"/>
      <c r="B3" s="61"/>
      <c r="C3" s="64"/>
      <c r="D3" s="67"/>
      <c r="E3" s="70"/>
      <c r="F3" s="73"/>
      <c r="G3" s="76"/>
    </row>
    <row r="4" spans="1:13" s="4" customFormat="1" ht="28.25" customHeight="1">
      <c r="A4" s="58"/>
      <c r="B4" s="61"/>
      <c r="C4" s="64"/>
      <c r="D4" s="67"/>
      <c r="E4" s="70"/>
      <c r="F4" s="73"/>
      <c r="G4" s="76"/>
    </row>
    <row r="5" spans="1:13" s="4" customFormat="1" ht="26.4" customHeight="1" thickBot="1">
      <c r="A5" s="59"/>
      <c r="B5" s="62"/>
      <c r="C5" s="65"/>
      <c r="D5" s="68"/>
      <c r="E5" s="71"/>
      <c r="F5" s="74"/>
      <c r="G5" s="77"/>
    </row>
    <row r="6" spans="1:13" s="4" customFormat="1" ht="20" thickTop="1">
      <c r="A6" s="26" t="s">
        <v>24</v>
      </c>
      <c r="B6" s="27" t="s">
        <v>23</v>
      </c>
      <c r="C6" s="27">
        <v>5</v>
      </c>
      <c r="D6" s="28">
        <f>ROUNDDOWN(C6*100/120,0)</f>
        <v>4</v>
      </c>
      <c r="E6" s="37">
        <f>ROUND(D6*20/120,0)</f>
        <v>1</v>
      </c>
      <c r="F6" s="27">
        <f>C6-D6-E6</f>
        <v>0</v>
      </c>
      <c r="G6" s="40">
        <f>D6+F6</f>
        <v>4</v>
      </c>
    </row>
    <row r="7" spans="1:13" s="4" customFormat="1" ht="19.5">
      <c r="A7" s="29" t="s">
        <v>22</v>
      </c>
      <c r="B7" s="30" t="s">
        <v>22</v>
      </c>
      <c r="C7" s="30">
        <v>9</v>
      </c>
      <c r="D7" s="31">
        <f t="shared" ref="D7:D22" si="0">ROUNDDOWN(C7*100/120,0)</f>
        <v>7</v>
      </c>
      <c r="E7" s="38">
        <f t="shared" ref="E7:E22" si="1">ROUND(D7*20/120,0)</f>
        <v>1</v>
      </c>
      <c r="F7" s="30">
        <f t="shared" ref="F7:F22" si="2">C7-D7-E7</f>
        <v>1</v>
      </c>
      <c r="G7" s="41">
        <f t="shared" ref="G7:G22" si="3">D7+F7</f>
        <v>8</v>
      </c>
      <c r="H7" s="35"/>
      <c r="I7" s="35"/>
      <c r="J7" s="35"/>
      <c r="K7" s="35"/>
      <c r="L7" s="35"/>
      <c r="M7" s="35"/>
    </row>
    <row r="8" spans="1:13" s="4" customFormat="1" ht="19.5">
      <c r="A8" s="29" t="s">
        <v>21</v>
      </c>
      <c r="B8" s="30" t="s">
        <v>21</v>
      </c>
      <c r="C8" s="30"/>
      <c r="D8" s="31">
        <f t="shared" si="0"/>
        <v>0</v>
      </c>
      <c r="E8" s="38">
        <f t="shared" si="1"/>
        <v>0</v>
      </c>
      <c r="F8" s="30">
        <f t="shared" si="2"/>
        <v>0</v>
      </c>
      <c r="G8" s="41">
        <f t="shared" si="3"/>
        <v>0</v>
      </c>
    </row>
    <row r="9" spans="1:13" s="4" customFormat="1" ht="19.5">
      <c r="A9" s="29" t="s">
        <v>20</v>
      </c>
      <c r="B9" s="30" t="s">
        <v>19</v>
      </c>
      <c r="C9" s="30"/>
      <c r="D9" s="31">
        <f t="shared" si="0"/>
        <v>0</v>
      </c>
      <c r="E9" s="38">
        <f t="shared" si="1"/>
        <v>0</v>
      </c>
      <c r="F9" s="30">
        <f t="shared" si="2"/>
        <v>0</v>
      </c>
      <c r="G9" s="41">
        <f t="shared" si="3"/>
        <v>0</v>
      </c>
    </row>
    <row r="10" spans="1:13" s="4" customFormat="1" ht="19.5">
      <c r="A10" s="29" t="s">
        <v>17</v>
      </c>
      <c r="B10" s="30" t="s">
        <v>18</v>
      </c>
      <c r="C10" s="30"/>
      <c r="D10" s="31">
        <f t="shared" si="0"/>
        <v>0</v>
      </c>
      <c r="E10" s="38">
        <f t="shared" si="1"/>
        <v>0</v>
      </c>
      <c r="F10" s="30">
        <f t="shared" si="2"/>
        <v>0</v>
      </c>
      <c r="G10" s="41">
        <f t="shared" si="3"/>
        <v>0</v>
      </c>
    </row>
    <row r="11" spans="1:13" s="4" customFormat="1" ht="19.5">
      <c r="A11" s="29" t="s">
        <v>17</v>
      </c>
      <c r="B11" s="30" t="s">
        <v>16</v>
      </c>
      <c r="C11" s="30"/>
      <c r="D11" s="31">
        <f t="shared" si="0"/>
        <v>0</v>
      </c>
      <c r="E11" s="38">
        <f t="shared" si="1"/>
        <v>0</v>
      </c>
      <c r="F11" s="30">
        <f t="shared" si="2"/>
        <v>0</v>
      </c>
      <c r="G11" s="41">
        <f t="shared" si="3"/>
        <v>0</v>
      </c>
    </row>
    <row r="12" spans="1:13" s="4" customFormat="1" ht="19.5">
      <c r="A12" s="29" t="s">
        <v>15</v>
      </c>
      <c r="B12" s="30" t="s">
        <v>15</v>
      </c>
      <c r="C12" s="30"/>
      <c r="D12" s="31">
        <f t="shared" si="0"/>
        <v>0</v>
      </c>
      <c r="E12" s="38">
        <f t="shared" si="1"/>
        <v>0</v>
      </c>
      <c r="F12" s="30">
        <f t="shared" si="2"/>
        <v>0</v>
      </c>
      <c r="G12" s="41">
        <f t="shared" si="3"/>
        <v>0</v>
      </c>
    </row>
    <row r="13" spans="1:13" s="4" customFormat="1" ht="19.5">
      <c r="A13" s="29" t="s">
        <v>13</v>
      </c>
      <c r="B13" s="30" t="s">
        <v>14</v>
      </c>
      <c r="C13" s="30"/>
      <c r="D13" s="31">
        <f t="shared" si="0"/>
        <v>0</v>
      </c>
      <c r="E13" s="38">
        <f t="shared" si="1"/>
        <v>0</v>
      </c>
      <c r="F13" s="30">
        <f t="shared" si="2"/>
        <v>0</v>
      </c>
      <c r="G13" s="41">
        <f t="shared" si="3"/>
        <v>0</v>
      </c>
    </row>
    <row r="14" spans="1:13" s="4" customFormat="1" ht="19.5">
      <c r="A14" s="29" t="s">
        <v>13</v>
      </c>
      <c r="B14" s="30" t="s">
        <v>12</v>
      </c>
      <c r="C14" s="30"/>
      <c r="D14" s="31">
        <f t="shared" si="0"/>
        <v>0</v>
      </c>
      <c r="E14" s="38">
        <f t="shared" si="1"/>
        <v>0</v>
      </c>
      <c r="F14" s="30">
        <f t="shared" si="2"/>
        <v>0</v>
      </c>
      <c r="G14" s="41">
        <f t="shared" si="3"/>
        <v>0</v>
      </c>
    </row>
    <row r="15" spans="1:13" s="4" customFormat="1" ht="19.5">
      <c r="A15" s="29" t="s">
        <v>11</v>
      </c>
      <c r="B15" s="30" t="s">
        <v>11</v>
      </c>
      <c r="C15" s="30"/>
      <c r="D15" s="31">
        <f t="shared" si="0"/>
        <v>0</v>
      </c>
      <c r="E15" s="38">
        <f t="shared" si="1"/>
        <v>0</v>
      </c>
      <c r="F15" s="30">
        <f t="shared" si="2"/>
        <v>0</v>
      </c>
      <c r="G15" s="41">
        <f t="shared" si="3"/>
        <v>0</v>
      </c>
    </row>
    <row r="16" spans="1:13" s="4" customFormat="1" ht="19.5">
      <c r="A16" s="29" t="s">
        <v>11</v>
      </c>
      <c r="B16" s="30" t="s">
        <v>10</v>
      </c>
      <c r="C16" s="30"/>
      <c r="D16" s="31">
        <f t="shared" si="0"/>
        <v>0</v>
      </c>
      <c r="E16" s="38">
        <f t="shared" si="1"/>
        <v>0</v>
      </c>
      <c r="F16" s="30">
        <f t="shared" si="2"/>
        <v>0</v>
      </c>
      <c r="G16" s="41">
        <f t="shared" si="3"/>
        <v>0</v>
      </c>
    </row>
    <row r="17" spans="1:7" s="4" customFormat="1" ht="19.5">
      <c r="A17" s="29" t="s">
        <v>9</v>
      </c>
      <c r="B17" s="30" t="s">
        <v>8</v>
      </c>
      <c r="C17" s="30"/>
      <c r="D17" s="31">
        <f t="shared" si="0"/>
        <v>0</v>
      </c>
      <c r="E17" s="38">
        <f t="shared" si="1"/>
        <v>0</v>
      </c>
      <c r="F17" s="30">
        <f t="shared" si="2"/>
        <v>0</v>
      </c>
      <c r="G17" s="41">
        <f t="shared" si="3"/>
        <v>0</v>
      </c>
    </row>
    <row r="18" spans="1:7" s="4" customFormat="1" ht="19.5">
      <c r="A18" s="29" t="s">
        <v>7</v>
      </c>
      <c r="B18" s="30" t="s">
        <v>7</v>
      </c>
      <c r="C18" s="30"/>
      <c r="D18" s="31">
        <f t="shared" si="0"/>
        <v>0</v>
      </c>
      <c r="E18" s="38">
        <f t="shared" si="1"/>
        <v>0</v>
      </c>
      <c r="F18" s="30">
        <f t="shared" si="2"/>
        <v>0</v>
      </c>
      <c r="G18" s="41">
        <f t="shared" si="3"/>
        <v>0</v>
      </c>
    </row>
    <row r="19" spans="1:7" s="4" customFormat="1" ht="19.5">
      <c r="A19" s="29" t="s">
        <v>7</v>
      </c>
      <c r="B19" s="30" t="s">
        <v>6</v>
      </c>
      <c r="C19" s="30"/>
      <c r="D19" s="31">
        <f t="shared" si="0"/>
        <v>0</v>
      </c>
      <c r="E19" s="38">
        <f t="shared" si="1"/>
        <v>0</v>
      </c>
      <c r="F19" s="30">
        <f t="shared" si="2"/>
        <v>0</v>
      </c>
      <c r="G19" s="41">
        <f t="shared" si="3"/>
        <v>0</v>
      </c>
    </row>
    <row r="20" spans="1:7" s="4" customFormat="1" ht="19.5">
      <c r="A20" s="29" t="s">
        <v>5</v>
      </c>
      <c r="B20" s="30" t="s">
        <v>5</v>
      </c>
      <c r="C20" s="30"/>
      <c r="D20" s="31">
        <f t="shared" si="0"/>
        <v>0</v>
      </c>
      <c r="E20" s="38">
        <f t="shared" si="1"/>
        <v>0</v>
      </c>
      <c r="F20" s="30">
        <f t="shared" si="2"/>
        <v>0</v>
      </c>
      <c r="G20" s="41">
        <f t="shared" si="3"/>
        <v>0</v>
      </c>
    </row>
    <row r="21" spans="1:7" s="4" customFormat="1" ht="19.5">
      <c r="A21" s="29" t="s">
        <v>4</v>
      </c>
      <c r="B21" s="30" t="s">
        <v>3</v>
      </c>
      <c r="C21" s="30"/>
      <c r="D21" s="31">
        <f t="shared" si="0"/>
        <v>0</v>
      </c>
      <c r="E21" s="38">
        <f t="shared" si="1"/>
        <v>0</v>
      </c>
      <c r="F21" s="30">
        <f t="shared" si="2"/>
        <v>0</v>
      </c>
      <c r="G21" s="41">
        <f t="shared" si="3"/>
        <v>0</v>
      </c>
    </row>
    <row r="22" spans="1:7" s="4" customFormat="1" ht="20" thickBot="1">
      <c r="A22" s="32" t="s">
        <v>2</v>
      </c>
      <c r="B22" s="33" t="s">
        <v>2</v>
      </c>
      <c r="C22" s="33"/>
      <c r="D22" s="34">
        <f t="shared" si="0"/>
        <v>0</v>
      </c>
      <c r="E22" s="39">
        <f t="shared" si="1"/>
        <v>0</v>
      </c>
      <c r="F22" s="42">
        <f t="shared" si="2"/>
        <v>0</v>
      </c>
      <c r="G22" s="43">
        <f t="shared" si="3"/>
        <v>0</v>
      </c>
    </row>
    <row r="23" spans="1:7" s="4" customFormat="1" ht="20.5" thickTop="1" thickBot="1">
      <c r="A23" s="54" t="s">
        <v>1</v>
      </c>
      <c r="B23" s="55"/>
      <c r="C23" s="44">
        <f>SUM(C6:C22)</f>
        <v>14</v>
      </c>
      <c r="D23" s="44">
        <f>SUM(D6:D22)</f>
        <v>11</v>
      </c>
      <c r="E23" s="45">
        <f>SUM(E6:E22)</f>
        <v>2</v>
      </c>
      <c r="F23" s="44">
        <f t="shared" ref="F23:G23" si="4">SUM(F6:F22)</f>
        <v>1</v>
      </c>
      <c r="G23" s="46">
        <f t="shared" si="4"/>
        <v>12</v>
      </c>
    </row>
    <row r="24" spans="1:7">
      <c r="A24" s="3" t="s">
        <v>0</v>
      </c>
    </row>
    <row r="25" spans="1:7" ht="16.25" customHeight="1">
      <c r="A25" s="53" t="s">
        <v>65</v>
      </c>
      <c r="B25" s="53"/>
      <c r="C25" s="53"/>
      <c r="D25" s="53"/>
      <c r="E25" s="53"/>
      <c r="F25" s="53"/>
      <c r="G25" s="53"/>
    </row>
    <row r="26" spans="1:7">
      <c r="A26" s="53"/>
      <c r="B26" s="53"/>
      <c r="C26" s="53"/>
      <c r="D26" s="53"/>
      <c r="E26" s="53"/>
      <c r="F26" s="53"/>
      <c r="G26" s="53"/>
    </row>
    <row r="27" spans="1:7" ht="16.25" customHeight="1">
      <c r="A27" s="53" t="s">
        <v>70</v>
      </c>
      <c r="B27" s="53"/>
      <c r="C27" s="53"/>
      <c r="D27" s="53"/>
      <c r="E27" s="53"/>
      <c r="F27" s="53"/>
      <c r="G27" s="53"/>
    </row>
    <row r="28" spans="1:7" ht="16.25" customHeight="1">
      <c r="A28" s="53"/>
      <c r="B28" s="53"/>
      <c r="C28" s="53"/>
      <c r="D28" s="53"/>
      <c r="E28" s="53"/>
      <c r="F28" s="53"/>
      <c r="G28" s="53"/>
    </row>
    <row r="29" spans="1:7">
      <c r="A29" s="53" t="s">
        <v>60</v>
      </c>
      <c r="B29" s="53"/>
      <c r="C29" s="53"/>
      <c r="D29" s="53"/>
      <c r="E29" s="53"/>
      <c r="F29" s="53"/>
      <c r="G29" s="53"/>
    </row>
    <row r="30" spans="1:7">
      <c r="A30" s="53"/>
      <c r="B30" s="53"/>
      <c r="C30" s="53"/>
      <c r="D30" s="53"/>
      <c r="E30" s="53"/>
      <c r="F30" s="53"/>
      <c r="G30" s="53"/>
    </row>
  </sheetData>
  <mergeCells count="12">
    <mergeCell ref="A29:G30"/>
    <mergeCell ref="A27:G28"/>
    <mergeCell ref="A23:B23"/>
    <mergeCell ref="A25:G26"/>
    <mergeCell ref="A1:G1"/>
    <mergeCell ref="A2:A5"/>
    <mergeCell ref="B2:B5"/>
    <mergeCell ref="C2:C5"/>
    <mergeCell ref="D2:D5"/>
    <mergeCell ref="E2:E5"/>
    <mergeCell ref="F2:F5"/>
    <mergeCell ref="G2:G5"/>
  </mergeCells>
  <phoneticPr fontId="3" type="noConversion"/>
  <printOptions horizontalCentered="1"/>
  <pageMargins left="0.70866141732283472" right="0.70866141732283472" top="0.74803149606299213" bottom="0.74803149606299213" header="0.31496062992125984" footer="0.31496062992125984"/>
  <pageSetup paperSize="9" scale="7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59999389629810485"/>
    <pageSetUpPr fitToPage="1"/>
  </sheetPr>
  <dimension ref="A1:F34"/>
  <sheetViews>
    <sheetView workbookViewId="0">
      <selection activeCell="A32" sqref="A32:F34"/>
    </sheetView>
  </sheetViews>
  <sheetFormatPr defaultColWidth="8.90625" defaultRowHeight="17"/>
  <cols>
    <col min="1" max="1" width="15.453125" style="6" customWidth="1"/>
    <col min="2" max="2" width="16.08984375" style="6" customWidth="1"/>
    <col min="3" max="3" width="12" style="6" customWidth="1"/>
    <col min="4" max="4" width="16.08984375" style="6" customWidth="1"/>
    <col min="5" max="5" width="13.90625" style="6" customWidth="1"/>
    <col min="6" max="6" width="15.6328125" style="6" customWidth="1"/>
    <col min="7" max="16384" width="8.90625" style="6"/>
  </cols>
  <sheetData>
    <row r="1" spans="1:6" s="13" customFormat="1" ht="19.75" customHeight="1">
      <c r="A1" s="85" t="s">
        <v>68</v>
      </c>
      <c r="B1" s="85"/>
      <c r="C1" s="85"/>
      <c r="D1" s="85"/>
      <c r="E1" s="85"/>
      <c r="F1" s="85"/>
    </row>
    <row r="2" spans="1:6" s="13" customFormat="1" ht="20" thickBot="1">
      <c r="A2" s="86"/>
      <c r="B2" s="86"/>
      <c r="C2" s="86"/>
      <c r="D2" s="86"/>
      <c r="E2" s="86"/>
      <c r="F2" s="86"/>
    </row>
    <row r="3" spans="1:6" ht="85.5" thickBot="1">
      <c r="A3" s="47" t="s">
        <v>48</v>
      </c>
      <c r="B3" s="12" t="s">
        <v>62</v>
      </c>
      <c r="C3" s="12" t="s">
        <v>47</v>
      </c>
      <c r="D3" s="12" t="s">
        <v>61</v>
      </c>
      <c r="E3" s="11" t="s">
        <v>46</v>
      </c>
      <c r="F3" s="10" t="s">
        <v>55</v>
      </c>
    </row>
    <row r="4" spans="1:6" ht="17.5" thickTop="1">
      <c r="A4" s="48" t="s">
        <v>24</v>
      </c>
      <c r="B4" s="24" t="s">
        <v>23</v>
      </c>
      <c r="C4" s="24">
        <v>17</v>
      </c>
      <c r="D4" s="24">
        <f t="shared" ref="D4:D20" si="0">ROUND(C4*0.2,0)</f>
        <v>3</v>
      </c>
      <c r="E4" s="79">
        <f>SUM(D4:D13)</f>
        <v>3</v>
      </c>
      <c r="F4" s="82">
        <f>IF(E4/3&lt;1,ROUNDUP(E4/3,0),ROUNDDOWN(E4/3,0))</f>
        <v>1</v>
      </c>
    </row>
    <row r="5" spans="1:6">
      <c r="A5" s="49" t="s">
        <v>45</v>
      </c>
      <c r="B5" s="25" t="s">
        <v>45</v>
      </c>
      <c r="C5" s="25"/>
      <c r="D5" s="25">
        <f t="shared" si="0"/>
        <v>0</v>
      </c>
      <c r="E5" s="80"/>
      <c r="F5" s="83"/>
    </row>
    <row r="6" spans="1:6">
      <c r="A6" s="49" t="s">
        <v>44</v>
      </c>
      <c r="B6" s="25" t="s">
        <v>44</v>
      </c>
      <c r="C6" s="25"/>
      <c r="D6" s="25">
        <f t="shared" si="0"/>
        <v>0</v>
      </c>
      <c r="E6" s="80"/>
      <c r="F6" s="83"/>
    </row>
    <row r="7" spans="1:6">
      <c r="A7" s="49" t="s">
        <v>43</v>
      </c>
      <c r="B7" s="25" t="s">
        <v>42</v>
      </c>
      <c r="C7" s="25"/>
      <c r="D7" s="25">
        <f t="shared" si="0"/>
        <v>0</v>
      </c>
      <c r="E7" s="80"/>
      <c r="F7" s="83"/>
    </row>
    <row r="8" spans="1:6">
      <c r="A8" s="49" t="s">
        <v>18</v>
      </c>
      <c r="B8" s="25" t="s">
        <v>18</v>
      </c>
      <c r="C8" s="25"/>
      <c r="D8" s="25">
        <f t="shared" si="0"/>
        <v>0</v>
      </c>
      <c r="E8" s="80"/>
      <c r="F8" s="83"/>
    </row>
    <row r="9" spans="1:6">
      <c r="A9" s="49" t="s">
        <v>18</v>
      </c>
      <c r="B9" s="25" t="s">
        <v>41</v>
      </c>
      <c r="C9" s="25"/>
      <c r="D9" s="25">
        <f t="shared" si="0"/>
        <v>0</v>
      </c>
      <c r="E9" s="80"/>
      <c r="F9" s="83"/>
    </row>
    <row r="10" spans="1:6">
      <c r="A10" s="49" t="s">
        <v>40</v>
      </c>
      <c r="B10" s="25" t="s">
        <v>40</v>
      </c>
      <c r="C10" s="25"/>
      <c r="D10" s="25">
        <f t="shared" si="0"/>
        <v>0</v>
      </c>
      <c r="E10" s="80"/>
      <c r="F10" s="83"/>
    </row>
    <row r="11" spans="1:6">
      <c r="A11" s="49" t="s">
        <v>38</v>
      </c>
      <c r="B11" s="25" t="s">
        <v>39</v>
      </c>
      <c r="C11" s="25"/>
      <c r="D11" s="25">
        <f t="shared" si="0"/>
        <v>0</v>
      </c>
      <c r="E11" s="80"/>
      <c r="F11" s="83"/>
    </row>
    <row r="12" spans="1:6">
      <c r="A12" s="49" t="s">
        <v>38</v>
      </c>
      <c r="B12" s="25" t="s">
        <v>37</v>
      </c>
      <c r="C12" s="25"/>
      <c r="D12" s="25">
        <f t="shared" si="0"/>
        <v>0</v>
      </c>
      <c r="E12" s="80"/>
      <c r="F12" s="83"/>
    </row>
    <row r="13" spans="1:6">
      <c r="A13" s="49" t="s">
        <v>36</v>
      </c>
      <c r="B13" s="25" t="s">
        <v>36</v>
      </c>
      <c r="C13" s="25"/>
      <c r="D13" s="25">
        <f t="shared" si="0"/>
        <v>0</v>
      </c>
      <c r="E13" s="80"/>
      <c r="F13" s="83"/>
    </row>
    <row r="14" spans="1:6">
      <c r="A14" s="49" t="s">
        <v>36</v>
      </c>
      <c r="B14" s="25" t="s">
        <v>35</v>
      </c>
      <c r="C14" s="25"/>
      <c r="D14" s="25">
        <f t="shared" si="0"/>
        <v>0</v>
      </c>
      <c r="E14" s="80"/>
      <c r="F14" s="83"/>
    </row>
    <row r="15" spans="1:6">
      <c r="A15" s="49" t="s">
        <v>34</v>
      </c>
      <c r="B15" s="25" t="s">
        <v>33</v>
      </c>
      <c r="C15" s="25"/>
      <c r="D15" s="25">
        <f t="shared" si="0"/>
        <v>0</v>
      </c>
      <c r="E15" s="80"/>
      <c r="F15" s="83"/>
    </row>
    <row r="16" spans="1:6">
      <c r="A16" s="49" t="s">
        <v>32</v>
      </c>
      <c r="B16" s="25" t="s">
        <v>32</v>
      </c>
      <c r="C16" s="25"/>
      <c r="D16" s="25">
        <f t="shared" si="0"/>
        <v>0</v>
      </c>
      <c r="E16" s="80"/>
      <c r="F16" s="83"/>
    </row>
    <row r="17" spans="1:6">
      <c r="A17" s="49" t="s">
        <v>32</v>
      </c>
      <c r="B17" s="25" t="s">
        <v>31</v>
      </c>
      <c r="C17" s="25"/>
      <c r="D17" s="25">
        <f t="shared" si="0"/>
        <v>0</v>
      </c>
      <c r="E17" s="80"/>
      <c r="F17" s="83"/>
    </row>
    <row r="18" spans="1:6">
      <c r="A18" s="49" t="s">
        <v>30</v>
      </c>
      <c r="B18" s="25" t="s">
        <v>30</v>
      </c>
      <c r="C18" s="25"/>
      <c r="D18" s="25">
        <f t="shared" si="0"/>
        <v>0</v>
      </c>
      <c r="E18" s="80"/>
      <c r="F18" s="83"/>
    </row>
    <row r="19" spans="1:6">
      <c r="A19" s="49" t="s">
        <v>29</v>
      </c>
      <c r="B19" s="25" t="s">
        <v>28</v>
      </c>
      <c r="C19" s="25"/>
      <c r="D19" s="25">
        <f t="shared" si="0"/>
        <v>0</v>
      </c>
      <c r="E19" s="80"/>
      <c r="F19" s="83"/>
    </row>
    <row r="20" spans="1:6" ht="17.5" thickBot="1">
      <c r="A20" s="50" t="s">
        <v>27</v>
      </c>
      <c r="B20" s="51" t="s">
        <v>27</v>
      </c>
      <c r="C20" s="51"/>
      <c r="D20" s="51">
        <f t="shared" si="0"/>
        <v>0</v>
      </c>
      <c r="E20" s="81"/>
      <c r="F20" s="84"/>
    </row>
    <row r="21" spans="1:6">
      <c r="A21" s="3" t="s">
        <v>26</v>
      </c>
      <c r="B21" s="1"/>
      <c r="C21" s="1"/>
      <c r="D21" s="1"/>
      <c r="E21" s="1"/>
    </row>
    <row r="22" spans="1:6">
      <c r="A22" s="78" t="s">
        <v>71</v>
      </c>
      <c r="B22" s="78"/>
      <c r="C22" s="78"/>
      <c r="D22" s="78"/>
      <c r="E22" s="78"/>
      <c r="F22" s="78"/>
    </row>
    <row r="23" spans="1:6">
      <c r="A23" s="78"/>
      <c r="B23" s="78"/>
      <c r="C23" s="78"/>
      <c r="D23" s="78"/>
      <c r="E23" s="78"/>
      <c r="F23" s="78"/>
    </row>
    <row r="24" spans="1:6">
      <c r="A24" s="78"/>
      <c r="B24" s="78"/>
      <c r="C24" s="78"/>
      <c r="D24" s="78"/>
      <c r="E24" s="78"/>
      <c r="F24" s="78"/>
    </row>
    <row r="25" spans="1:6">
      <c r="A25" s="78"/>
      <c r="B25" s="78"/>
      <c r="C25" s="78"/>
      <c r="D25" s="78"/>
      <c r="E25" s="78"/>
      <c r="F25" s="78"/>
    </row>
    <row r="26" spans="1:6">
      <c r="A26" s="78" t="s">
        <v>72</v>
      </c>
      <c r="B26" s="78"/>
      <c r="C26" s="78"/>
      <c r="D26" s="78"/>
      <c r="E26" s="78"/>
      <c r="F26" s="78"/>
    </row>
    <row r="27" spans="1:6">
      <c r="A27" s="78"/>
      <c r="B27" s="78"/>
      <c r="C27" s="78"/>
      <c r="D27" s="78"/>
      <c r="E27" s="78"/>
      <c r="F27" s="78"/>
    </row>
    <row r="28" spans="1:6">
      <c r="A28" s="78"/>
      <c r="B28" s="78"/>
      <c r="C28" s="78"/>
      <c r="D28" s="78"/>
      <c r="E28" s="78"/>
      <c r="F28" s="78"/>
    </row>
    <row r="29" spans="1:6">
      <c r="A29" s="78" t="s">
        <v>73</v>
      </c>
      <c r="B29" s="78"/>
      <c r="C29" s="78"/>
      <c r="D29" s="78"/>
      <c r="E29" s="78"/>
      <c r="F29" s="78"/>
    </row>
    <row r="30" spans="1:6">
      <c r="A30" s="78"/>
      <c r="B30" s="78"/>
      <c r="C30" s="78"/>
      <c r="D30" s="78"/>
      <c r="E30" s="78"/>
      <c r="F30" s="78"/>
    </row>
    <row r="31" spans="1:6">
      <c r="A31" s="78"/>
      <c r="B31" s="78"/>
      <c r="C31" s="78"/>
      <c r="D31" s="78"/>
      <c r="E31" s="78"/>
      <c r="F31" s="78"/>
    </row>
    <row r="32" spans="1:6">
      <c r="A32" s="53" t="s">
        <v>74</v>
      </c>
      <c r="B32" s="53"/>
      <c r="C32" s="53"/>
      <c r="D32" s="53"/>
      <c r="E32" s="53"/>
      <c r="F32" s="53"/>
    </row>
    <row r="33" spans="1:6">
      <c r="A33" s="53"/>
      <c r="B33" s="53"/>
      <c r="C33" s="53"/>
      <c r="D33" s="53"/>
      <c r="E33" s="53"/>
      <c r="F33" s="53"/>
    </row>
    <row r="34" spans="1:6">
      <c r="A34" s="53"/>
      <c r="B34" s="53"/>
      <c r="C34" s="53"/>
      <c r="D34" s="53"/>
      <c r="E34" s="53"/>
      <c r="F34" s="53"/>
    </row>
  </sheetData>
  <mergeCells count="7">
    <mergeCell ref="A32:F34"/>
    <mergeCell ref="A22:F25"/>
    <mergeCell ref="E4:E20"/>
    <mergeCell ref="F4:F20"/>
    <mergeCell ref="A1:F2"/>
    <mergeCell ref="A26:F28"/>
    <mergeCell ref="A29:F31"/>
  </mergeCells>
  <phoneticPr fontId="3" type="noConversion"/>
  <pageMargins left="0.7" right="0.7" top="0.75" bottom="0.75" header="0.3" footer="0.3"/>
  <pageSetup paperSize="9" scale="9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pageSetUpPr fitToPage="1"/>
  </sheetPr>
  <dimension ref="A1:E61"/>
  <sheetViews>
    <sheetView workbookViewId="0">
      <selection activeCell="I61" sqref="I61"/>
    </sheetView>
  </sheetViews>
  <sheetFormatPr defaultColWidth="8.90625" defaultRowHeight="17"/>
  <cols>
    <col min="1" max="1" width="30.6328125" style="14" customWidth="1"/>
    <col min="2" max="2" width="18.90625" style="14" customWidth="1"/>
    <col min="3" max="3" width="16.90625" style="14" customWidth="1"/>
    <col min="4" max="4" width="16.08984375" style="14" customWidth="1"/>
    <col min="5" max="5" width="12.1796875" style="14" customWidth="1"/>
    <col min="6" max="16384" width="8.90625" style="14"/>
  </cols>
  <sheetData>
    <row r="1" spans="1:5" s="23" customFormat="1" ht="19.5">
      <c r="A1" s="93" t="s">
        <v>67</v>
      </c>
      <c r="B1" s="93"/>
      <c r="C1" s="93"/>
      <c r="D1" s="93"/>
      <c r="E1" s="93"/>
    </row>
    <row r="2" spans="1:5" s="23" customFormat="1" ht="20" thickBot="1">
      <c r="A2" s="94"/>
      <c r="B2" s="94"/>
      <c r="C2" s="94"/>
      <c r="D2" s="94"/>
      <c r="E2" s="94"/>
    </row>
    <row r="3" spans="1:5" ht="51.5" thickBot="1">
      <c r="A3" s="22" t="s">
        <v>51</v>
      </c>
      <c r="B3" s="21" t="s">
        <v>50</v>
      </c>
      <c r="C3" s="20" t="s">
        <v>63</v>
      </c>
      <c r="D3" s="20" t="s">
        <v>56</v>
      </c>
      <c r="E3" s="19" t="s">
        <v>1</v>
      </c>
    </row>
    <row r="4" spans="1:5" ht="17.5" thickTop="1">
      <c r="A4" s="95" t="s">
        <v>49</v>
      </c>
      <c r="B4" s="18" t="s">
        <v>44</v>
      </c>
      <c r="C4" s="18" t="s">
        <v>44</v>
      </c>
      <c r="D4" s="18">
        <v>1</v>
      </c>
      <c r="E4" s="97">
        <f>SUM(D4:D5)</f>
        <v>2</v>
      </c>
    </row>
    <row r="5" spans="1:5" ht="17.5" thickBot="1">
      <c r="A5" s="96"/>
      <c r="B5" s="17" t="s">
        <v>27</v>
      </c>
      <c r="C5" s="17" t="s">
        <v>27</v>
      </c>
      <c r="D5" s="17">
        <v>1</v>
      </c>
      <c r="E5" s="98"/>
    </row>
    <row r="6" spans="1:5" ht="17.5" thickTop="1">
      <c r="A6" s="87"/>
      <c r="B6" s="9"/>
      <c r="C6" s="9"/>
      <c r="D6" s="9"/>
      <c r="E6" s="90"/>
    </row>
    <row r="7" spans="1:5">
      <c r="A7" s="88"/>
      <c r="B7" s="8"/>
      <c r="C7" s="8"/>
      <c r="D7" s="8"/>
      <c r="E7" s="91"/>
    </row>
    <row r="8" spans="1:5">
      <c r="A8" s="88"/>
      <c r="B8" s="8"/>
      <c r="C8" s="8"/>
      <c r="D8" s="8"/>
      <c r="E8" s="91"/>
    </row>
    <row r="9" spans="1:5">
      <c r="A9" s="88"/>
      <c r="B9" s="8"/>
      <c r="C9" s="8"/>
      <c r="D9" s="8"/>
      <c r="E9" s="91"/>
    </row>
    <row r="10" spans="1:5" ht="17.5" thickBot="1">
      <c r="A10" s="89"/>
      <c r="B10" s="7"/>
      <c r="C10" s="7"/>
      <c r="D10" s="7"/>
      <c r="E10" s="92"/>
    </row>
    <row r="11" spans="1:5" ht="17.5" thickTop="1">
      <c r="A11" s="87"/>
      <c r="B11" s="9"/>
      <c r="C11" s="9"/>
      <c r="D11" s="9"/>
      <c r="E11" s="90"/>
    </row>
    <row r="12" spans="1:5">
      <c r="A12" s="88"/>
      <c r="B12" s="8"/>
      <c r="C12" s="8"/>
      <c r="D12" s="8"/>
      <c r="E12" s="91"/>
    </row>
    <row r="13" spans="1:5">
      <c r="A13" s="88"/>
      <c r="B13" s="8"/>
      <c r="C13" s="8"/>
      <c r="D13" s="8"/>
      <c r="E13" s="91"/>
    </row>
    <row r="14" spans="1:5">
      <c r="A14" s="88"/>
      <c r="B14" s="8"/>
      <c r="C14" s="8"/>
      <c r="D14" s="8"/>
      <c r="E14" s="91"/>
    </row>
    <row r="15" spans="1:5" ht="17.5" thickBot="1">
      <c r="A15" s="89"/>
      <c r="B15" s="7"/>
      <c r="C15" s="7"/>
      <c r="D15" s="7"/>
      <c r="E15" s="92"/>
    </row>
    <row r="16" spans="1:5" ht="17.5" thickTop="1">
      <c r="A16" s="87"/>
      <c r="B16" s="9"/>
      <c r="C16" s="9"/>
      <c r="D16" s="9"/>
      <c r="E16" s="90"/>
    </row>
    <row r="17" spans="1:5">
      <c r="A17" s="88"/>
      <c r="B17" s="8"/>
      <c r="C17" s="8"/>
      <c r="D17" s="8"/>
      <c r="E17" s="91"/>
    </row>
    <row r="18" spans="1:5">
      <c r="A18" s="88"/>
      <c r="B18" s="8"/>
      <c r="C18" s="8"/>
      <c r="D18" s="8"/>
      <c r="E18" s="91"/>
    </row>
    <row r="19" spans="1:5">
      <c r="A19" s="88"/>
      <c r="B19" s="8"/>
      <c r="C19" s="8"/>
      <c r="D19" s="8"/>
      <c r="E19" s="91"/>
    </row>
    <row r="20" spans="1:5" ht="17.5" thickBot="1">
      <c r="A20" s="89"/>
      <c r="B20" s="7"/>
      <c r="C20" s="7"/>
      <c r="D20" s="7"/>
      <c r="E20" s="92"/>
    </row>
    <row r="21" spans="1:5" ht="17.5" thickTop="1">
      <c r="A21" s="87"/>
      <c r="B21" s="9"/>
      <c r="C21" s="9"/>
      <c r="D21" s="9"/>
      <c r="E21" s="90"/>
    </row>
    <row r="22" spans="1:5">
      <c r="A22" s="88"/>
      <c r="B22" s="8"/>
      <c r="C22" s="8"/>
      <c r="D22" s="8"/>
      <c r="E22" s="91"/>
    </row>
    <row r="23" spans="1:5">
      <c r="A23" s="88"/>
      <c r="B23" s="8"/>
      <c r="C23" s="8"/>
      <c r="D23" s="8"/>
      <c r="E23" s="91"/>
    </row>
    <row r="24" spans="1:5">
      <c r="A24" s="88"/>
      <c r="B24" s="8"/>
      <c r="C24" s="8"/>
      <c r="D24" s="8"/>
      <c r="E24" s="91"/>
    </row>
    <row r="25" spans="1:5" ht="17.5" thickBot="1">
      <c r="A25" s="89"/>
      <c r="B25" s="7"/>
      <c r="C25" s="7"/>
      <c r="D25" s="7"/>
      <c r="E25" s="92"/>
    </row>
    <row r="26" spans="1:5" ht="17.5" thickTop="1">
      <c r="A26" s="87"/>
      <c r="B26" s="9"/>
      <c r="C26" s="9"/>
      <c r="D26" s="9"/>
      <c r="E26" s="90"/>
    </row>
    <row r="27" spans="1:5">
      <c r="A27" s="88"/>
      <c r="B27" s="8"/>
      <c r="C27" s="8"/>
      <c r="D27" s="8"/>
      <c r="E27" s="91"/>
    </row>
    <row r="28" spans="1:5">
      <c r="A28" s="88"/>
      <c r="B28" s="8"/>
      <c r="C28" s="8"/>
      <c r="D28" s="8"/>
      <c r="E28" s="91"/>
    </row>
    <row r="29" spans="1:5">
      <c r="A29" s="88"/>
      <c r="B29" s="8"/>
      <c r="C29" s="8"/>
      <c r="D29" s="8"/>
      <c r="E29" s="91"/>
    </row>
    <row r="30" spans="1:5" ht="17.5" thickBot="1">
      <c r="A30" s="99"/>
      <c r="B30" s="16"/>
      <c r="C30" s="16"/>
      <c r="D30" s="16"/>
      <c r="E30" s="100"/>
    </row>
    <row r="31" spans="1:5" ht="16.75" hidden="1" customHeight="1" thickTop="1">
      <c r="A31" s="88"/>
      <c r="B31" s="52"/>
      <c r="C31" s="52"/>
      <c r="D31" s="52"/>
      <c r="E31" s="91"/>
    </row>
    <row r="32" spans="1:5" ht="16.75" hidden="1" customHeight="1" thickTop="1">
      <c r="A32" s="88"/>
      <c r="B32" s="8"/>
      <c r="C32" s="8"/>
      <c r="D32" s="8"/>
      <c r="E32" s="91"/>
    </row>
    <row r="33" spans="1:5" ht="16.75" hidden="1" customHeight="1" thickTop="1">
      <c r="A33" s="88"/>
      <c r="B33" s="8"/>
      <c r="C33" s="8"/>
      <c r="D33" s="8"/>
      <c r="E33" s="91"/>
    </row>
    <row r="34" spans="1:5" ht="16.75" hidden="1" customHeight="1" thickTop="1">
      <c r="A34" s="88"/>
      <c r="B34" s="8"/>
      <c r="C34" s="8"/>
      <c r="D34" s="8"/>
      <c r="E34" s="91"/>
    </row>
    <row r="35" spans="1:5" ht="17.399999999999999" hidden="1" customHeight="1" thickTop="1" thickBot="1">
      <c r="A35" s="89"/>
      <c r="B35" s="7"/>
      <c r="C35" s="7"/>
      <c r="D35" s="7"/>
      <c r="E35" s="92"/>
    </row>
    <row r="36" spans="1:5" ht="16.75" hidden="1" customHeight="1" thickTop="1">
      <c r="A36" s="87"/>
      <c r="B36" s="9"/>
      <c r="C36" s="9"/>
      <c r="D36" s="9"/>
      <c r="E36" s="90"/>
    </row>
    <row r="37" spans="1:5" ht="16.75" hidden="1" customHeight="1" thickTop="1">
      <c r="A37" s="88"/>
      <c r="B37" s="8"/>
      <c r="C37" s="8"/>
      <c r="D37" s="8"/>
      <c r="E37" s="91"/>
    </row>
    <row r="38" spans="1:5" ht="16.75" hidden="1" customHeight="1" thickTop="1">
      <c r="A38" s="88"/>
      <c r="B38" s="8"/>
      <c r="C38" s="8"/>
      <c r="D38" s="8"/>
      <c r="E38" s="91"/>
    </row>
    <row r="39" spans="1:5" ht="16.75" hidden="1" customHeight="1" thickTop="1">
      <c r="A39" s="88"/>
      <c r="B39" s="8"/>
      <c r="C39" s="8"/>
      <c r="D39" s="8"/>
      <c r="E39" s="91"/>
    </row>
    <row r="40" spans="1:5" ht="17.399999999999999" hidden="1" customHeight="1" thickTop="1" thickBot="1">
      <c r="A40" s="89"/>
      <c r="B40" s="7"/>
      <c r="C40" s="7"/>
      <c r="D40" s="7"/>
      <c r="E40" s="92"/>
    </row>
    <row r="41" spans="1:5" ht="16.75" hidden="1" customHeight="1" thickTop="1">
      <c r="A41" s="87"/>
      <c r="B41" s="9"/>
      <c r="C41" s="9"/>
      <c r="D41" s="9"/>
      <c r="E41" s="90"/>
    </row>
    <row r="42" spans="1:5" ht="16.75" hidden="1" customHeight="1" thickTop="1">
      <c r="A42" s="88"/>
      <c r="B42" s="8"/>
      <c r="C42" s="8"/>
      <c r="D42" s="8"/>
      <c r="E42" s="91"/>
    </row>
    <row r="43" spans="1:5" ht="16.75" hidden="1" customHeight="1" thickTop="1">
      <c r="A43" s="88"/>
      <c r="B43" s="8"/>
      <c r="C43" s="8"/>
      <c r="D43" s="8"/>
      <c r="E43" s="91"/>
    </row>
    <row r="44" spans="1:5" ht="16.75" hidden="1" customHeight="1" thickTop="1">
      <c r="A44" s="88"/>
      <c r="B44" s="8"/>
      <c r="C44" s="8"/>
      <c r="D44" s="8"/>
      <c r="E44" s="91"/>
    </row>
    <row r="45" spans="1:5" ht="17.399999999999999" hidden="1" customHeight="1" thickTop="1" thickBot="1">
      <c r="A45" s="89"/>
      <c r="B45" s="7"/>
      <c r="C45" s="7"/>
      <c r="D45" s="7"/>
      <c r="E45" s="92"/>
    </row>
    <row r="46" spans="1:5" ht="16.75" hidden="1" customHeight="1" thickTop="1">
      <c r="A46" s="87"/>
      <c r="B46" s="9"/>
      <c r="C46" s="9"/>
      <c r="D46" s="9"/>
      <c r="E46" s="90"/>
    </row>
    <row r="47" spans="1:5" ht="16.75" hidden="1" customHeight="1" thickTop="1">
      <c r="A47" s="88"/>
      <c r="B47" s="8"/>
      <c r="C47" s="8"/>
      <c r="D47" s="8"/>
      <c r="E47" s="91"/>
    </row>
    <row r="48" spans="1:5" ht="16.75" hidden="1" customHeight="1" thickTop="1">
      <c r="A48" s="88"/>
      <c r="B48" s="8"/>
      <c r="C48" s="8"/>
      <c r="D48" s="8"/>
      <c r="E48" s="91"/>
    </row>
    <row r="49" spans="1:5" ht="16.75" hidden="1" customHeight="1" thickTop="1">
      <c r="A49" s="88"/>
      <c r="B49" s="8"/>
      <c r="C49" s="8"/>
      <c r="D49" s="8"/>
      <c r="E49" s="91"/>
    </row>
    <row r="50" spans="1:5" ht="17.399999999999999" hidden="1" customHeight="1" thickTop="1" thickBot="1">
      <c r="A50" s="89"/>
      <c r="B50" s="7"/>
      <c r="C50" s="7"/>
      <c r="D50" s="7"/>
      <c r="E50" s="92"/>
    </row>
    <row r="51" spans="1:5" ht="16.75" hidden="1" customHeight="1" thickTop="1">
      <c r="A51" s="87"/>
      <c r="B51" s="9"/>
      <c r="C51" s="9"/>
      <c r="D51" s="9"/>
      <c r="E51" s="90"/>
    </row>
    <row r="52" spans="1:5" ht="16.75" hidden="1" customHeight="1" thickTop="1">
      <c r="A52" s="88"/>
      <c r="B52" s="8"/>
      <c r="C52" s="8"/>
      <c r="D52" s="8"/>
      <c r="E52" s="91"/>
    </row>
    <row r="53" spans="1:5" ht="16.75" hidden="1" customHeight="1" thickTop="1">
      <c r="A53" s="88"/>
      <c r="B53" s="8"/>
      <c r="C53" s="8"/>
      <c r="D53" s="8"/>
      <c r="E53" s="91"/>
    </row>
    <row r="54" spans="1:5" ht="16.75" hidden="1" customHeight="1" thickTop="1">
      <c r="A54" s="88"/>
      <c r="B54" s="8"/>
      <c r="C54" s="8"/>
      <c r="D54" s="8"/>
      <c r="E54" s="91"/>
    </row>
    <row r="55" spans="1:5" ht="17.399999999999999" hidden="1" customHeight="1" thickTop="1" thickBot="1">
      <c r="A55" s="99"/>
      <c r="B55" s="16"/>
      <c r="C55" s="16"/>
      <c r="D55" s="16"/>
      <c r="E55" s="100"/>
    </row>
    <row r="56" spans="1:5">
      <c r="A56" s="3" t="s">
        <v>0</v>
      </c>
      <c r="B56" s="15"/>
      <c r="C56" s="1"/>
      <c r="D56" s="1"/>
    </row>
    <row r="57" spans="1:5">
      <c r="A57" s="53" t="s">
        <v>66</v>
      </c>
      <c r="B57" s="53"/>
      <c r="C57" s="53"/>
      <c r="D57" s="53"/>
      <c r="E57" s="53"/>
    </row>
    <row r="58" spans="1:5">
      <c r="A58" s="53"/>
      <c r="B58" s="53"/>
      <c r="C58" s="53"/>
      <c r="D58" s="53"/>
      <c r="E58" s="53"/>
    </row>
    <row r="59" spans="1:5">
      <c r="A59" s="53"/>
      <c r="B59" s="53"/>
      <c r="C59" s="53"/>
      <c r="D59" s="53"/>
      <c r="E59" s="53"/>
    </row>
    <row r="60" spans="1:5">
      <c r="A60" s="53" t="s">
        <v>57</v>
      </c>
      <c r="B60" s="53"/>
      <c r="C60" s="53"/>
      <c r="D60" s="53"/>
      <c r="E60" s="53"/>
    </row>
    <row r="61" spans="1:5">
      <c r="A61" s="53"/>
      <c r="B61" s="53"/>
      <c r="C61" s="53"/>
      <c r="D61" s="53"/>
      <c r="E61" s="53"/>
    </row>
  </sheetData>
  <mergeCells count="25">
    <mergeCell ref="A51:A55"/>
    <mergeCell ref="E51:E55"/>
    <mergeCell ref="A57:E59"/>
    <mergeCell ref="A60:E61"/>
    <mergeCell ref="A41:A45"/>
    <mergeCell ref="E41:E45"/>
    <mergeCell ref="A46:A50"/>
    <mergeCell ref="E46:E50"/>
    <mergeCell ref="A31:A35"/>
    <mergeCell ref="E31:E35"/>
    <mergeCell ref="A36:A40"/>
    <mergeCell ref="E36:E40"/>
    <mergeCell ref="A21:A25"/>
    <mergeCell ref="E21:E25"/>
    <mergeCell ref="A26:A30"/>
    <mergeCell ref="E26:E30"/>
    <mergeCell ref="A11:A15"/>
    <mergeCell ref="E11:E15"/>
    <mergeCell ref="A16:A20"/>
    <mergeCell ref="E16:E20"/>
    <mergeCell ref="A1:E2"/>
    <mergeCell ref="A4:A5"/>
    <mergeCell ref="E4:E5"/>
    <mergeCell ref="A6:A10"/>
    <mergeCell ref="E6:E10"/>
  </mergeCells>
  <phoneticPr fontId="3" type="noConversion"/>
  <pageMargins left="0.7" right="0.7" top="0.75" bottom="0.75" header="0.3" footer="0.3"/>
  <pageSetup paperSize="9" scale="9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具名範圍</vt:lpstr>
      </vt:variant>
      <vt:variant>
        <vt:i4>3</vt:i4>
      </vt:variant>
    </vt:vector>
  </HeadingPairs>
  <TitlesOfParts>
    <vt:vector size="6" baseType="lpstr">
      <vt:lpstr>計算格式(各機關用) </vt:lpstr>
      <vt:lpstr>分配清冊(主管機關用-總表) </vt:lpstr>
      <vt:lpstr>分配清冊(主管機關用-分配清冊)</vt:lpstr>
      <vt:lpstr>'分配清冊(主管機關用-分配清冊)'!Print_Area</vt:lpstr>
      <vt:lpstr>'分配清冊(主管機關用-總表) '!Print_Area</vt:lpstr>
      <vt:lpstr>'計算格式(各機關用)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施巧韻</dc:creator>
  <cp:lastModifiedBy>Yenwen Liu</cp:lastModifiedBy>
  <cp:lastPrinted>2023-09-20T01:39:04Z</cp:lastPrinted>
  <dcterms:created xsi:type="dcterms:W3CDTF">2023-06-30T01:05:13Z</dcterms:created>
  <dcterms:modified xsi:type="dcterms:W3CDTF">2023-09-25T15:56:07Z</dcterms:modified>
</cp:coreProperties>
</file>